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FC0677C6-4F04-4937-B73A-E48745BBBE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E24" i="4"/>
  <c r="E26" i="4" s="1"/>
  <c r="F17" i="4"/>
  <c r="F24" i="4" s="1"/>
  <c r="F26" i="4" s="1"/>
  <c r="F48" i="4" s="1"/>
  <c r="E42" i="4"/>
  <c r="E35" i="4"/>
  <c r="E46" i="4" s="1"/>
  <c r="E30" i="4"/>
  <c r="E14" i="4"/>
  <c r="B26" i="4"/>
  <c r="B28" i="4" s="1"/>
  <c r="B13" i="4"/>
  <c r="C28" i="4"/>
  <c r="C13" i="4"/>
  <c r="F46" i="4"/>
  <c r="F42" i="4"/>
  <c r="F35" i="4"/>
  <c r="F30" i="4"/>
  <c r="F14" i="4"/>
  <c r="E48" i="4" l="1"/>
</calcChain>
</file>

<file path=xl/sharedStrings.xml><?xml version="1.0" encoding="utf-8"?>
<sst xmlns="http://schemas.openxmlformats.org/spreadsheetml/2006/main" count="64" uniqueCount="63">
  <si>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</si>
  <si>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</si>
  <si>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</si>
  <si>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</si>
  <si>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</si>
  <si>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</si>
  <si>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</si>
  <si>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</si>
  <si>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</si>
  <si>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</si>
  <si>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</si>
  <si>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</si>
  <si>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</si>
  <si>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</si>
  <si>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</si>
  <si>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</si>
  <si>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</si>
  <si>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</si>
  <si>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</si>
  <si>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</si>
  <si>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</si>
  <si>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</si>
  <si>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</si>
  <si>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</si>
  <si>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</si>
  <si>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</si>
  <si>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</si>
  <si>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</si>
  <si>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</si>
  <si>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</si>
  <si>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</si>
  <si>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</si>
  <si>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</si>
  <si>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</si>
  <si>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</si>
  <si>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</si>
  <si>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</si>
  <si>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</si>
  <si>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</si>
  <si>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</si>
  <si>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</si>
  <si>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</si>
  <si>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</si>
  <si>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</si>
  <si>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</si>
  <si>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</si>
  <si>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</si>
  <si>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</si>
  <si>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</si>
  <si>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</si>
  <si>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</si>
  <si>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</si>
  <si>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</si>
  <si>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</si>
  <si>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</si>
  <si>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</si>
  <si>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</si>
  <si>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</si>
  <si>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</si>
  <si>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</si>
  <si>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CULTURAL DE LEÓN
Estado de Situación Financiera
Al 31 de Diciembre de 2023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</si>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</sst>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vertical="top"/>
      <protection locked="0"/>
    </xf>
    <xf numFmtId="4" fontId="2" fillId="0" borderId="4" xfId="2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 applyProtection="1">
      <alignment vertical="top"/>
      <protection locked="0"/>
    </xf>
    <xf numFmtId="0" fontId="3" fillId="0" borderId="4" xfId="8" applyFont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zoomScaleSheetLayoutView="100" workbookViewId="0">
      <pane ySplit="2" topLeftCell="A19" activePane="bottomLeft" state="frozen"/>
      <selection pane="bottomLeft" activeCell="P35" sqref="P3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27"/>
      <c r="C3" s="8"/>
      <c r="D3" s="7" t="s">
        <v>2</v>
      </c>
      <c r="E3" s="8"/>
      <c r="F3" s="8"/>
    </row>
    <row r="4" spans="1:6" x14ac:dyDescent="0.2">
      <c r="A4" s="9" t="s">
        <v>3</v>
      </c>
      <c r="B4" s="27"/>
      <c r="C4" s="8"/>
      <c r="D4" s="9" t="s">
        <v>4</v>
      </c>
      <c r="E4" s="8"/>
    </row>
    <row r="5" spans="1:6" x14ac:dyDescent="0.2">
      <c r="A5" s="10" t="s">
        <v>5</v>
      </c>
      <c r="B5" s="11">
        <v>16065704.75</v>
      </c>
      <c r="C5" s="11">
        <v>16025666.01</v>
      </c>
      <c r="D5" s="10" t="s">
        <v>6</v>
      </c>
      <c r="E5" s="11">
        <v>4162944.41</v>
      </c>
      <c r="F5" s="12">
        <v>4630198.53</v>
      </c>
    </row>
    <row r="6" spans="1:6" x14ac:dyDescent="0.2">
      <c r="A6" s="10" t="s">
        <v>7</v>
      </c>
      <c r="B6" s="11">
        <v>2794139.14</v>
      </c>
      <c r="C6" s="11">
        <v>3972011.66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561952.86</v>
      </c>
      <c r="C7" s="11">
        <v>557688.73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4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2841359.95</v>
      </c>
    </row>
    <row r="12" spans="1:6" x14ac:dyDescent="0.2">
      <c r="A12" s="13"/>
      <c r="B12" s="27"/>
      <c r="C12" s="27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SUM(B5:B11)</f>
        <v>19421796.75</v>
      </c>
      <c r="C13" s="14">
        <f>SUM(C5:C11)</f>
        <v>20555366.400000002</v>
      </c>
      <c r="D13" s="13"/>
      <c r="E13" s="15"/>
      <c r="F13" s="16"/>
    </row>
    <row r="14" spans="1:6" x14ac:dyDescent="0.2">
      <c r="A14" s="17"/>
      <c r="B14" s="27"/>
      <c r="C14" s="8"/>
      <c r="D14" s="9" t="s">
        <v>21</v>
      </c>
      <c r="E14" s="22">
        <f>SUM(E5:E12)</f>
        <v>4162944.41</v>
      </c>
      <c r="F14" s="22">
        <f>SUM(F5:F12)</f>
        <v>7471558.4800000004</v>
      </c>
    </row>
    <row r="15" spans="1:6" x14ac:dyDescent="0.2">
      <c r="A15" s="9" t="s">
        <v>22</v>
      </c>
      <c r="B15" s="27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28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28">
        <v>0</v>
      </c>
      <c r="D17" s="10" t="s">
        <v>26</v>
      </c>
      <c r="E17" s="12">
        <v>0</v>
      </c>
      <c r="F17" s="12">
        <f>SUM(F18:F22)</f>
        <v>0</v>
      </c>
    </row>
    <row r="18" spans="1:6" x14ac:dyDescent="0.2">
      <c r="A18" s="10" t="s">
        <v>27</v>
      </c>
      <c r="B18" s="11">
        <v>0</v>
      </c>
      <c r="C18" s="28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22388986.239999998</v>
      </c>
      <c r="C19" s="28">
        <v>19585071.420000002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133169</v>
      </c>
      <c r="C20" s="28">
        <v>133169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-16523447.109999999</v>
      </c>
      <c r="C21" s="28">
        <v>-15184246.220000001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19166.2</v>
      </c>
      <c r="C22" s="28">
        <v>19166.2</v>
      </c>
      <c r="D22" s="10" t="s">
        <v>36</v>
      </c>
      <c r="E22" s="11">
        <v>3299117.32</v>
      </c>
      <c r="F22" s="12">
        <v>0</v>
      </c>
    </row>
    <row r="23" spans="1:6" x14ac:dyDescent="0.2">
      <c r="A23" s="10" t="s">
        <v>37</v>
      </c>
      <c r="B23" s="11">
        <v>0</v>
      </c>
      <c r="C23" s="28">
        <v>0</v>
      </c>
      <c r="D23" s="13"/>
      <c r="E23" s="8"/>
      <c r="F23" s="16"/>
    </row>
    <row r="24" spans="1:6" x14ac:dyDescent="0.2">
      <c r="A24" s="10" t="s">
        <v>38</v>
      </c>
      <c r="B24" s="11">
        <v>0</v>
      </c>
      <c r="C24" s="28">
        <v>0</v>
      </c>
      <c r="D24" s="9" t="s">
        <v>39</v>
      </c>
      <c r="E24" s="14">
        <f>SUM(E17:E22)</f>
        <v>3299117.32</v>
      </c>
      <c r="F24" s="14">
        <f>SUM(F17:F22)</f>
        <v>0</v>
      </c>
    </row>
    <row r="25" spans="1:6" s="3" customFormat="1" x14ac:dyDescent="0.2">
      <c r="A25" s="13"/>
      <c r="B25" s="11"/>
      <c r="C25" s="29"/>
      <c r="D25" s="13"/>
      <c r="E25" s="8"/>
      <c r="F25" s="16"/>
    </row>
    <row r="26" spans="1:6" x14ac:dyDescent="0.2">
      <c r="A26" s="9" t="s">
        <v>40</v>
      </c>
      <c r="B26" s="14">
        <f>SUM(B16:B24)</f>
        <v>6017874.3299999991</v>
      </c>
      <c r="C26" s="14">
        <f>SUM(C16:C25)</f>
        <v>4553160.4000000013</v>
      </c>
      <c r="D26" s="18" t="s">
        <v>41</v>
      </c>
      <c r="E26" s="14">
        <f>+E14+E24</f>
        <v>7462061.7300000004</v>
      </c>
      <c r="F26" s="14">
        <f>+F14+F24</f>
        <v>7471558.4800000004</v>
      </c>
    </row>
    <row r="27" spans="1:6" x14ac:dyDescent="0.2">
      <c r="A27" s="17"/>
      <c r="B27" s="27"/>
      <c r="C27" s="8"/>
      <c r="D27" s="17"/>
      <c r="E27" s="8"/>
      <c r="F27" s="16"/>
    </row>
    <row r="28" spans="1:6" x14ac:dyDescent="0.2">
      <c r="A28" s="9" t="s">
        <v>42</v>
      </c>
      <c r="B28" s="14">
        <f>+B26+B13</f>
        <v>25439671.079999998</v>
      </c>
      <c r="C28" s="14">
        <f>+C26+C13</f>
        <v>25108526.800000004</v>
      </c>
      <c r="D28" s="7" t="s">
        <v>43</v>
      </c>
      <c r="E28" s="8"/>
      <c r="F28" s="8"/>
    </row>
    <row r="29" spans="1:6" x14ac:dyDescent="0.2">
      <c r="A29" s="19"/>
      <c r="B29" s="30"/>
      <c r="C29" s="16"/>
      <c r="D29" s="17"/>
      <c r="E29" s="8"/>
      <c r="F29" s="8"/>
    </row>
    <row r="30" spans="1:6" x14ac:dyDescent="0.2">
      <c r="A30" s="19"/>
      <c r="B30" s="30"/>
      <c r="C30" s="16"/>
      <c r="D30" s="9" t="s">
        <v>44</v>
      </c>
      <c r="E30" s="23">
        <f>SUM(E31:E33)</f>
        <v>1479561.59</v>
      </c>
      <c r="F30" s="23">
        <f>SUM(F31:F33)</f>
        <v>1479547.59</v>
      </c>
    </row>
    <row r="31" spans="1:6" x14ac:dyDescent="0.2">
      <c r="A31" s="19"/>
      <c r="B31" s="20"/>
      <c r="C31" s="16"/>
      <c r="D31" s="10" t="s">
        <v>45</v>
      </c>
      <c r="E31" s="11">
        <v>1479561.59</v>
      </c>
      <c r="F31" s="24">
        <v>1479547.59</v>
      </c>
    </row>
    <row r="32" spans="1:6" x14ac:dyDescent="0.2">
      <c r="A32" s="19"/>
      <c r="B32" s="20"/>
      <c r="C32" s="16"/>
      <c r="D32" s="10" t="s">
        <v>46</v>
      </c>
      <c r="E32" s="11">
        <v>0</v>
      </c>
      <c r="F32" s="24">
        <v>0</v>
      </c>
    </row>
    <row r="33" spans="1:6" x14ac:dyDescent="0.2">
      <c r="A33" s="19"/>
      <c r="B33" s="20"/>
      <c r="C33" s="16"/>
      <c r="D33" s="10" t="s">
        <v>47</v>
      </c>
      <c r="E33" s="11">
        <v>0</v>
      </c>
      <c r="F33" s="24">
        <v>0</v>
      </c>
    </row>
    <row r="34" spans="1:6" x14ac:dyDescent="0.2">
      <c r="A34" s="19"/>
      <c r="B34" s="20"/>
      <c r="C34" s="16"/>
      <c r="D34" s="13"/>
      <c r="E34" s="8"/>
      <c r="F34" s="16"/>
    </row>
    <row r="35" spans="1:6" x14ac:dyDescent="0.2">
      <c r="A35" s="19"/>
      <c r="B35" s="20"/>
      <c r="C35" s="16"/>
      <c r="D35" s="9" t="s">
        <v>48</v>
      </c>
      <c r="E35" s="14">
        <f>SUM(E36:E40)</f>
        <v>16498047.76</v>
      </c>
      <c r="F35" s="14">
        <f>SUM(F36:F40)</f>
        <v>16157420.73</v>
      </c>
    </row>
    <row r="36" spans="1:6" x14ac:dyDescent="0.2">
      <c r="A36" s="19"/>
      <c r="B36" s="20"/>
      <c r="C36" s="16"/>
      <c r="D36" s="10" t="s">
        <v>49</v>
      </c>
      <c r="E36" s="11">
        <v>2634603.27</v>
      </c>
      <c r="F36" s="12">
        <v>1300012.93</v>
      </c>
    </row>
    <row r="37" spans="1:6" x14ac:dyDescent="0.2">
      <c r="A37" s="19"/>
      <c r="B37" s="20"/>
      <c r="C37" s="16"/>
      <c r="D37" s="10" t="s">
        <v>50</v>
      </c>
      <c r="E37" s="11">
        <v>13863444.49</v>
      </c>
      <c r="F37" s="25">
        <v>14857407.800000001</v>
      </c>
    </row>
    <row r="38" spans="1:6" x14ac:dyDescent="0.2">
      <c r="A38" s="19"/>
      <c r="B38" s="20"/>
      <c r="C38" s="16"/>
      <c r="D38" s="10" t="s">
        <v>51</v>
      </c>
      <c r="E38" s="11">
        <v>0</v>
      </c>
      <c r="F38" s="12">
        <v>0</v>
      </c>
    </row>
    <row r="39" spans="1:6" x14ac:dyDescent="0.2">
      <c r="A39" s="19"/>
      <c r="B39" s="20"/>
      <c r="C39" s="16"/>
      <c r="D39" s="10" t="s">
        <v>52</v>
      </c>
      <c r="E39" s="11">
        <v>0</v>
      </c>
      <c r="F39" s="12">
        <v>0</v>
      </c>
    </row>
    <row r="40" spans="1:6" x14ac:dyDescent="0.2">
      <c r="A40" s="19"/>
      <c r="B40" s="20"/>
      <c r="C40" s="16"/>
      <c r="D40" s="10" t="s">
        <v>53</v>
      </c>
      <c r="E40" s="11">
        <v>0</v>
      </c>
      <c r="F40" s="12">
        <v>0</v>
      </c>
    </row>
    <row r="41" spans="1:6" x14ac:dyDescent="0.2">
      <c r="A41" s="19"/>
      <c r="B41" s="20"/>
      <c r="C41" s="16"/>
      <c r="D41" s="13"/>
      <c r="E41" s="8"/>
      <c r="F41" s="16"/>
    </row>
    <row r="42" spans="1:6" ht="22.5" x14ac:dyDescent="0.2">
      <c r="A42" s="19"/>
      <c r="B42" s="20"/>
      <c r="C42" s="16"/>
      <c r="D42" s="9" t="s">
        <v>54</v>
      </c>
      <c r="E42" s="23">
        <f>SUM(E43:E44)</f>
        <v>0</v>
      </c>
      <c r="F42" s="23">
        <f>SUM(F43:F44)</f>
        <v>0</v>
      </c>
    </row>
    <row r="43" spans="1:6" x14ac:dyDescent="0.2">
      <c r="A43" s="19"/>
      <c r="B43" s="20"/>
      <c r="C43" s="16"/>
      <c r="D43" s="10" t="s">
        <v>55</v>
      </c>
      <c r="E43" s="11">
        <v>0</v>
      </c>
      <c r="F43" s="12">
        <v>0</v>
      </c>
    </row>
    <row r="44" spans="1:6" x14ac:dyDescent="0.2">
      <c r="A44" s="19"/>
      <c r="B44" s="20"/>
      <c r="C44" s="16"/>
      <c r="D44" s="10" t="s">
        <v>56</v>
      </c>
      <c r="E44" s="11">
        <v>0</v>
      </c>
      <c r="F44" s="12">
        <v>0</v>
      </c>
    </row>
    <row r="45" spans="1:6" x14ac:dyDescent="0.2">
      <c r="A45" s="19"/>
      <c r="B45" s="20"/>
      <c r="C45" s="16"/>
      <c r="D45" s="13"/>
      <c r="E45" s="8"/>
      <c r="F45" s="16"/>
    </row>
    <row r="46" spans="1:6" x14ac:dyDescent="0.2">
      <c r="A46" s="19"/>
      <c r="B46" s="20"/>
      <c r="C46" s="16"/>
      <c r="D46" s="9" t="s">
        <v>57</v>
      </c>
      <c r="E46" s="23">
        <f>+E30+E35+E42</f>
        <v>17977609.350000001</v>
      </c>
      <c r="F46" s="23">
        <f>+F30+F35+F42</f>
        <v>17636968.32</v>
      </c>
    </row>
    <row r="47" spans="1:6" x14ac:dyDescent="0.2">
      <c r="A47" s="19"/>
      <c r="B47" s="20"/>
      <c r="C47" s="16"/>
      <c r="D47" s="17"/>
      <c r="E47" s="8"/>
      <c r="F47" s="16"/>
    </row>
    <row r="48" spans="1:6" x14ac:dyDescent="0.2">
      <c r="A48" s="19"/>
      <c r="B48" s="20"/>
      <c r="C48" s="16"/>
      <c r="D48" s="9" t="s">
        <v>58</v>
      </c>
      <c r="E48" s="14">
        <f>+E26+E46</f>
        <v>25439671.080000002</v>
      </c>
      <c r="F48" s="14">
        <f>+F26+F46</f>
        <v>25108526.800000001</v>
      </c>
    </row>
    <row r="49" spans="1:6" x14ac:dyDescent="0.2">
      <c r="A49" s="19"/>
      <c r="B49" s="20"/>
      <c r="C49" s="20"/>
      <c r="D49" s="21"/>
      <c r="E49" s="16"/>
      <c r="F49" s="16"/>
    </row>
    <row r="51" spans="1:6" ht="12.75" x14ac:dyDescent="0.2">
      <c r="A51" s="5" t="s">
        <v>59</v>
      </c>
    </row>
    <row r="56" spans="1:6" ht="52.5" customHeight="1" x14ac:dyDescent="0.2">
      <c r="A56" s="26" t="s">
        <v>61</v>
      </c>
      <c r="D56" s="34" t="s">
        <v>62</v>
      </c>
      <c r="E56" s="34"/>
    </row>
  </sheetData>
  <sheetProtection formatCells="0" formatColumns="0" formatRows="0" autoFilter="0"/>
  <mergeCells count="2">
    <mergeCell ref="A1:F1"/>
    <mergeCell ref="D56:E56"/>
  </mergeCells>
  <printOptions horizontalCentered="1"/>
  <pageMargins left="0.25" right="0.25" top="0.75" bottom="0.75" header="0.3" footer="0.3"/>
  <pageSetup scale="69" orientation="landscape" r:id="rId1"/>
  <headerFooter alignWithMargins="0"/>
  <ignoredErrors>
    <ignoredError sqref="B13:C13 B28:C28 E14:F14 E24:F24 E26:F26 E30:F30 E35:F35 E42:F42 E46:F46 E48:F48 F17 B26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Verónica</cp:lastModifiedBy>
  <cp:revision/>
  <cp:lastPrinted>2024-01-12T20:39:29Z</cp:lastPrinted>
  <dcterms:created xsi:type="dcterms:W3CDTF">2012-12-11T20:26:08Z</dcterms:created>
  <dcterms:modified xsi:type="dcterms:W3CDTF">2024-01-17T15:05:40Z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